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$&quot;#,##0.00"/>
    <numFmt numFmtId="61" formatCode="yyyy-mm-dd"/>
    <numFmt numFmtId="62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1" fontId="0" fillId="0" borderId="0" xfId="0" applyNumberFormat="1"/>
    <xf numFmtId="62" fontId="0" fillId="0" borderId="0" xfId="0" applyNumberFormat="1"/>
    <xf numFmtId="2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cols>
    <col min="1" max="1" width="12.83203125" customWidth="1"/>
    <col min="2" max="2" width="12.83203125" customWidth="1"/>
    <col min="3" max="3" width="9.83203125" customWidth="1"/>
    <col min="4" max="4" width="9.83203125" customWidth="1"/>
    <col min="5" max="5" width="13.83203125" customWidth="1"/>
    <col min="6" max="6" width="13.83203125" customWidth="1"/>
  </cols>
  <sheetData>
    <row r="1">
      <c r="A1" t="str">
        <v>Day</v>
      </c>
      <c r="B1" t="str">
        <v>Date</v>
      </c>
      <c r="C1" t="str">
        <v>Start</v>
      </c>
      <c r="D1" t="str">
        <v>End</v>
      </c>
      <c r="E1" t="str">
        <v>Break (hours)</v>
      </c>
      <c r="F1" t="str">
        <v>Hours worked</v>
      </c>
    </row>
    <row r="2">
      <c r="A2" t="str">
        <v>Monday</v>
      </c>
      <c r="B2" s="1">
        <v>46328</v>
      </c>
      <c r="C2" s="2">
        <v>0.375</v>
      </c>
      <c r="D2" s="2">
        <v>0.7291666666666666</v>
      </c>
      <c r="E2">
        <v>0.5</v>
      </c>
      <c r="F2" s="3">
        <f>IF(OR(C2="",D2=""),"",ROUND((D2-C2)*24-E2,2))</f>
      </c>
    </row>
    <row r="3">
      <c r="A3" t="str">
        <v>Tuesday</v>
      </c>
      <c r="B3" s="1">
        <v>46329</v>
      </c>
      <c r="C3" s="2">
        <v>0.375</v>
      </c>
      <c r="D3" s="2">
        <v>0.7083333333333334</v>
      </c>
      <c r="E3">
        <v>0.5</v>
      </c>
      <c r="F3" s="3">
        <f>IF(OR(C3="",D3=""),"",ROUND((D3-C3)*24-E3,2))</f>
      </c>
    </row>
    <row r="4">
      <c r="A4" t="str">
        <v>Wednesday</v>
      </c>
      <c r="B4" s="1">
        <v>46330</v>
      </c>
      <c r="C4" s="2">
        <v>0.3541666666666667</v>
      </c>
      <c r="D4" s="2">
        <v>0.6875</v>
      </c>
      <c r="E4">
        <v>1</v>
      </c>
      <c r="F4" s="3">
        <f>IF(OR(C4="",D4=""),"",ROUND((D4-C4)*24-E4,2))</f>
      </c>
    </row>
    <row r="5">
      <c r="A5" t="str">
        <v>Thursday</v>
      </c>
      <c r="B5" s="1">
        <v>46331</v>
      </c>
      <c r="C5" s="2">
        <v>0.375</v>
      </c>
      <c r="D5" s="2">
        <v>0.75</v>
      </c>
      <c r="E5">
        <v>0.5</v>
      </c>
      <c r="F5" s="3">
        <f>IF(OR(C5="",D5=""),"",ROUND((D5-C5)*24-E5,2))</f>
      </c>
    </row>
    <row r="6">
      <c r="A6" t="str">
        <v>Friday</v>
      </c>
      <c r="B6" s="1">
        <v>46332</v>
      </c>
      <c r="C6" s="2">
        <v>0.375</v>
      </c>
      <c r="D6" s="2">
        <v>0.625</v>
      </c>
      <c r="E6">
        <v>0</v>
      </c>
      <c r="F6" s="3">
        <f>IF(OR(C6="",D6=""),"",ROUND((D6-C6)*24-E6,2))</f>
      </c>
    </row>
    <row r="7">
      <c r="A7" t="str">
        <v>Saturday</v>
      </c>
      <c r="B7" s="1">
        <v>46333</v>
      </c>
      <c r="F7" s="3">
        <f>IF(OR(C7="",D7=""),"",ROUND((D7-C7)*24-E7,2))</f>
      </c>
    </row>
    <row r="8">
      <c r="A8" t="str">
        <v>Sunday</v>
      </c>
      <c r="B8" s="1">
        <v>46334</v>
      </c>
      <c r="F8" s="3">
        <f>IF(OR(C8="",D8=""),"",ROUND((D8-C8)*24-E8,2))</f>
      </c>
    </row>
    <row r="10">
      <c r="A10" t="str">
        <v>Total hours</v>
      </c>
      <c r="F10" s="3">
        <f>SUM(F2:F8)</f>
      </c>
    </row>
    <row r="11">
      <c r="A11" t="str">
        <v>Hourly rate</v>
      </c>
      <c r="F11" s="4">
        <v>25</v>
      </c>
    </row>
    <row r="12">
      <c r="A12" t="str">
        <v>Gross pay</v>
      </c>
      <c r="F12" s="4">
        <f>F10*F11</f>
      </c>
    </row>
  </sheetData>
  <ignoredErrors>
    <ignoredError numberStoredAsText="1" sqref="A1:F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